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0b99c49164f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Сверка" sheetId="1" r:id="R73af8e56d1f344f6"/>
    <x:sheet xmlns:r="http://schemas.openxmlformats.org/officeDocument/2006/relationships" name="Пример" sheetId="2" r:id="Raee99ee32c9a40a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&quot;  &quot;;(#,##0.00)&quot;  &quot;;0.00&quot;  &quot;"/>
    <x:numFmt numFmtId="201" formatCode="dd/mm/yyyy&quot;  &quot;"/>
    <x:numFmt numFmtId="202" formatCode="  @"/>
  </x:numFmts>
  <x:fonts count="7">
    <x:font>
      <x:sz val="11"/>
      <x:name val="Carlito"/>
    </x:font>
    <x:font>
      <x:sz val="11"/>
      <x:color rgb="FF172D3D"/>
      <x:name val="Arial"/>
    </x:font>
    <x:font>
      <x:b/>
      <x:sz val="16"/>
      <x:color rgb="FF172D3D"/>
      <x:name val="Arial"/>
    </x:font>
    <x:font>
      <x:b/>
      <x:sz val="11"/>
      <x:color rgb="FF172D3D"/>
      <x:name val="Arial"/>
    </x:font>
    <x:font>
      <x:b/>
      <x:sz val="11"/>
      <x:color rgb="FFFFFFFF"/>
      <x:name val="Arial"/>
    </x:font>
    <x:font>
      <x:sz val="11"/>
      <x:color rgb="FF1754BC"/>
      <x:name val="Arial"/>
    </x:font>
    <x:font>
      <x:sz val="11"/>
      <x:color rgb="FF000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8F0F2"/>
      </x:patternFill>
    </x:fill>
    <x:fill>
      <x:patternFill patternType="solid">
        <x:fgColor rgb="FF174454"/>
      </x:patternFill>
    </x:fill>
    <x:fill>
      <x:patternFill patternType="solid">
        <x:fgColor rgb="FFEFF6FF"/>
      </x:patternFill>
    </x:fill>
  </x:fills>
  <x:borders count="1">
    <x:border/>
  </x:borders>
  <x:cellStyleXfs count="1">
    <x:xf numFmtId="0" fontId="0" fillId="0" borderId="0"/>
  </x:cellStyleXfs>
  <x:cellXfs count="3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2" fontId="3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horizontal="right" vertical="center"/>
    </x:xf>
    <x:xf numFmtId="202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horizontal="center" vertical="center"/>
    </x:xf>
    <x:xf numFmtId="202" fontId="1" fillId="3" borderId="0" xfId="0" applyNumberFormat="1" applyFont="1" applyFill="1" applyBorder="1" applyAlignment="1">
      <x:alignment horizontal="center" vertical="center"/>
    </x:xf>
    <x:xf numFmtId="0" fontId="4" fillId="3" borderId="0" xfId="0" applyNumberFormat="1" applyFont="1" applyFill="1" applyBorder="1" applyAlignment="1">
      <x:alignment horizontal="center" vertical="center"/>
    </x:xf>
    <x:xf numFmtId="202" fontId="4" fillId="3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horizontal="right"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202" fontId="4" fillId="3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horizontal="right" vertical="center" wrapText="1"/>
    </x:xf>
    <x:xf numFmtId="201" fontId="1" fillId="4" borderId="0" xfId="0" applyNumberFormat="1" applyFont="1" applyFill="1" applyBorder="1" applyAlignment="1">
      <x:alignment horizontal="right" vertical="center" wrapText="1"/>
    </x:xf>
    <x:xf numFmtId="201" fontId="5" fillId="4" borderId="0" xfId="0" applyNumberFormat="1" applyFont="1" applyFill="1" applyBorder="1" applyAlignment="1">
      <x:alignment horizontal="right" vertical="center" wrapText="1"/>
    </x:xf>
    <x:xf numFmtId="0" fontId="1" fillId="4" borderId="0" xfId="0" applyNumberFormat="1" applyFont="1" applyFill="1" applyBorder="1" applyAlignment="1">
      <x:alignment horizontal="right" vertical="center" wrapText="1"/>
    </x:xf>
    <x:xf numFmtId="202" fontId="1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horizontal="right" vertical="center" wrapText="1"/>
    </x:xf>
    <x:xf numFmtId="202" fontId="5" fillId="4" borderId="0" xfId="0" applyNumberFormat="1" applyFont="1" applyFill="1" applyBorder="1" applyAlignment="1">
      <x:alignment vertical="center" wrapText="1"/>
    </x:xf>
    <x:xf numFmtId="200" fontId="5" fillId="4" borderId="0" xfId="0" applyNumberFormat="1" applyFont="1" applyFill="1" applyBorder="1" applyAlignment="1">
      <x:alignment horizontal="right" vertical="center" wrapText="1"/>
    </x:xf>
    <x:xf numFmtId="200" fontId="1" fillId="0" borderId="0" xfId="0" applyNumberFormat="1" applyFont="1" applyFill="1" applyBorder="1" applyAlignment="1">
      <x:alignment horizontal="right"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horizontal="right" vertical="center" wrapText="1"/>
    </x:xf>
    <x:xf numFmtId="202" fontId="1" fillId="2" borderId="0" xfId="0" applyNumberFormat="1" applyFont="1" applyFill="1" applyBorder="1" applyAlignment="1">
      <x:alignment vertical="center" wrapText="1"/>
    </x:xf>
    <x:xf numFmtId="200" fontId="6" fillId="2" borderId="0" xfId="0" applyNumberFormat="1" applyFont="1" applyFill="1" applyBorder="1" applyAlignment="1">
      <x:alignment horizontal="right" vertical="center" wrapText="1"/>
    </x:xf>
    <x:xf numFmtId="0" fontId="3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4">
    <x:dxf>
      <x:font>
        <x:b/>
        <x:color rgb="FFB42318"/>
      </x:font>
      <x:fill>
        <x:patternFill patternType="solid">
          <x:bgColor rgb="FFFEE2E2"/>
        </x:patternFill>
      </x:fill>
    </x:dxf>
    <x:dxf>
      <x:font>
        <x:b/>
        <x:color rgb="FFB42318"/>
      </x:font>
      <x:fill>
        <x:patternFill patternType="solid">
          <x:bgColor rgb="FFFEE2E2"/>
        </x:patternFill>
      </x:fill>
    </x:dxf>
    <x:dxf>
      <x:font>
        <x:b/>
        <x:color rgb="FFB42318"/>
      </x:font>
      <x:fill>
        <x:patternFill patternType="solid">
          <x:bgColor rgb="FFFEE2E2"/>
        </x:patternFill>
      </x:fill>
    </x:dxf>
    <x:dxf>
      <x:font>
        <x:b/>
        <x:color rgb="FFB42318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1063887cc94e34" /><Relationship Type="http://schemas.openxmlformats.org/officeDocument/2006/relationships/theme" Target="/xl/theme/theme1.xml" Id="R7719e6d5c3674b50" /><Relationship Type="http://schemas.openxmlformats.org/officeDocument/2006/relationships/sharedStrings" Target="/xl/sharedStrings.xml" Id="R27c7f11f982e42a3" /><Relationship Type="http://schemas.openxmlformats.org/officeDocument/2006/relationships/worksheet" Target="/xl/worksheets/sheet1.xml" Id="R73af8e56d1f344f6" /><Relationship Type="http://schemas.openxmlformats.org/officeDocument/2006/relationships/worksheet" Target="/xl/worksheets/sheet2.xml" Id="Raee99ee32c9a40a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41" hidden="0" customWidth="1"/>
    <x:col min="2" max="2" width="24" hidden="0" customWidth="1"/>
    <x:col min="3" max="3" width="59" hidden="0" customWidth="1"/>
  </x:cols>
  <x:sheetData>
    <x:row r="1" ht="12" customHeight="1">
      <x:c r="A1" s="2"/>
      <x:c r="B1" s="2"/>
      <x:c r="C1" s="2"/>
    </x:row>
    <x:row r="2" ht="34" customHeight="1">
      <x:c r="A2" s="3" t="str">
        <x:v>Сверка эквайринга за период</x:v>
      </x:c>
      <x:c r="B2" s="3"/>
      <x:c r="C2" s="3"/>
    </x:row>
    <x:row r="3" ht="26" customHeight="1">
      <x:c r="A3" s="2" t="str">
        <x:v>Сопоставьте расчётный остаток с независимым остатком из отчёта эквайера.</x:v>
      </x:c>
      <x:c r="B3" s="2"/>
      <x:c r="C3" s="2"/>
    </x:row>
    <x:row r="4" ht="26" customHeight="1">
      <x:c r="A4" s="5" t="str">
        <x:v>Расхождение, ₽</x:v>
      </x:c>
      <x:c r="B4" s="8" t="str">
        <x:f>B19</x:f>
        <x:v>нет данных</x:v>
      </x:c>
      <x:c r="C4" s="11" t="str">
        <x:v>Расчётный остаток минус остаток по отчёту</x:v>
      </x:c>
    </x:row>
    <x:row r="5" ht="26" customHeight="1">
      <x:c r="A5" s="2"/>
      <x:c r="B5" s="9"/>
      <x:c r="C5" s="12"/>
    </x:row>
    <x:row r="6" ht="26" customHeight="1">
      <x:c r="A6" s="20" t="str">
        <x:v>Начало периода</x:v>
      </x:c>
      <x:c r="B6" s="27"/>
      <x:c r="C6" s="22" t="str">
        <x:v>Укажите дату и единое время отсечения в исходных отчётах</x:v>
      </x:c>
    </x:row>
    <x:row r="7" ht="26" customHeight="1">
      <x:c r="A7" s="20" t="str">
        <x:v>Конец периода</x:v>
      </x:c>
      <x:c r="B7" s="27"/>
      <x:c r="C7" s="22" t="str">
        <x:v>Конец не должен быть раньше начала</x:v>
      </x:c>
    </x:row>
    <x:row r="8" ht="26" customHeight="1">
      <x:c r="A8" s="23" t="str">
        <x:v>Показатель</x:v>
      </x:c>
      <x:c r="B8" s="23" t="str">
        <x:v>Рубли</x:v>
      </x:c>
      <x:c r="C8" s="24" t="str">
        <x:v>Основание или файл</x:v>
      </x:c>
    </x:row>
    <x:row r="9" ht="38" customHeight="1">
      <x:c r="A9" s="20" t="str">
        <x:v>Остаток на начало</x:v>
      </x:c>
      <x:c r="B9" s="32"/>
      <x:c r="C9" s="31" t="str">
        <x:v>Отчёт эквайера: незавершённые расчёты на начало</x:v>
      </x:c>
    </x:row>
    <x:row r="10" ht="38" customHeight="1">
      <x:c r="A10" s="20" t="str">
        <x:v>Подтверждённые оплаты</x:v>
      </x:c>
      <x:c r="B10" s="32"/>
      <x:c r="C10" s="31" t="str">
        <x:v>Реестр эквайера: до вычета комиссии и возвратов</x:v>
      </x:c>
    </x:row>
    <x:row r="11" ht="38" customHeight="1">
      <x:c r="A11" s="20" t="str">
        <x:v>Возвраты</x:v>
      </x:c>
      <x:c r="B11" s="32"/>
      <x:c r="C11" s="31" t="str">
        <x:v>Реестр возвратов, отражённых в расчётах за период</x:v>
      </x:c>
    </x:row>
    <x:row r="12" ht="38" customHeight="1">
      <x:c r="A12" s="20" t="str">
        <x:v>Удержанная комиссия</x:v>
      </x:c>
      <x:c r="B12" s="32"/>
      <x:c r="C12" s="31" t="str">
        <x:v>Комиссия, удержанная из расчётов с эквайером</x:v>
      </x:c>
    </x:row>
    <x:row r="13" ht="38" customHeight="1">
      <x:c r="A13" s="20" t="str">
        <x:v>Прочие корректировки</x:v>
      </x:c>
      <x:c r="B13" s="32"/>
      <x:c r="C13" s="31" t="str">
        <x:v>Документ и объяснение знака каждой корректировки</x:v>
      </x:c>
    </x:row>
    <x:row r="14" ht="38" customHeight="1">
      <x:c r="A14" s="20" t="str">
        <x:v>Зачисления на счёт</x:v>
      </x:c>
      <x:c r="B14" s="32"/>
      <x:c r="C14" s="31" t="str">
        <x:v>Банковская выписка: поступления от эквайера</x:v>
      </x:c>
    </x:row>
    <x:row r="15" ht="38" customHeight="1">
      <x:c r="A15" s="20" t="str">
        <x:v>Остаток на конец по отчёту</x:v>
      </x:c>
      <x:c r="B15" s="32"/>
      <x:c r="C15" s="31" t="str">
        <x:v>Независимое значение из отчёта эквайера</x:v>
      </x:c>
    </x:row>
    <x:row r="16" ht="26" customHeight="1">
      <x:c r="A16" s="20"/>
      <x:c r="B16" s="33"/>
      <x:c r="C16" s="22"/>
    </x:row>
    <x:row r="17" ht="26" customHeight="1">
      <x:c r="A17" s="20"/>
      <x:c r="B17" s="33"/>
      <x:c r="C17" s="22"/>
    </x:row>
    <x:row r="18" ht="38" customHeight="1">
      <x:c r="A18" s="34" t="str">
        <x:v>Расчётный остаток на конец</x:v>
      </x:c>
      <x:c r="B18" s="37" t="str">
        <x:f>IF(AND(COUNT(B6:B7)=2,B7&gt;=B6,COUNT(B9:B14)=6,B10&gt;=0,B11&gt;=0,B12&gt;=0,B14&gt;=0),ROUND(SUM(B9:B10)-SUM(B11:B12)+B13-B14,2),"проверьте ввод")</x:f>
        <x:v>проверьте ввод</x:v>
      </x:c>
      <x:c r="C18" s="36" t="str">
        <x:v>Начало + оплаты − возвраты − комиссия + корректировки − зачисления</x:v>
      </x:c>
    </x:row>
    <x:row r="19" ht="38" customHeight="1">
      <x:c r="A19" s="34" t="str">
        <x:v>Расхождение</x:v>
      </x:c>
      <x:c r="B19" s="37" t="str">
        <x:f>IF(AND(ISNUMBER(B18),ISNUMBER(B15)),ROUND(B18-B15,2),"нет данных")</x:f>
        <x:v>нет данных</x:v>
      </x:c>
      <x:c r="C19" s="36" t="str">
        <x:v>Расчётный остаток − остаток по отчёту</x:v>
      </x:c>
    </x:row>
    <x:row r="20" ht="26" customHeight="1">
      <x:c r="A20" s="2"/>
      <x:c r="B20" s="2"/>
      <x:c r="C20" s="2"/>
    </x:row>
    <x:row r="21" ht="26" customHeight="1">
      <x:c r="A21" s="38" t="str">
        <x:v>Как заполнить и проверить</x:v>
      </x:c>
      <x:c r="B21" s="38"/>
      <x:c r="C21" s="38"/>
    </x:row>
    <x:row r="22" ht="36" customHeight="1">
      <x:c r="A22" s="20" t="str">
        <x:v>Все суммы в рублях. Синие ячейки — ваши данные; формулы чёрные. Заполните даты и все семь сумм. Если движения не было, введите 0.</x:v>
      </x:c>
      <x:c r="B22" s="20"/>
      <x:c r="C22" s="20"/>
    </x:row>
    <x:row r="23" ht="36" customHeight="1">
      <x:c r="A23" s="20" t="str">
        <x:v>Один эквайер, одна валюта и одинаковое время отсечения. Положительный остаток — долг эквайера вам; отрицательный — ваш долг эквайеру.</x:v>
      </x:c>
      <x:c r="B23" s="20"/>
      <x:c r="C23" s="20"/>
    </x:row>
    <x:row r="24" ht="36" customHeight="1">
      <x:c r="A24" s="20" t="str">
        <x:v>Оплаты указаны до комиссии и возвратов. Возвраты прошлых продаж допустимы; они могут превышать оплаты текущего периода.</x:v>
      </x:c>
      <x:c r="B24" s="20"/>
      <x:c r="C24" s="20"/>
    </x:row>
    <x:row r="25" ht="36" customHeight="1">
      <x:c r="A25" s="20" t="str">
        <x:v>Знак корректировки: плюс увеличивает долг эквайера, минус уменьшает. Каждая корректировка должна иметь основание; не подгоняйте ей итог.</x:v>
      </x:c>
      <x:c r="B25" s="20"/>
      <x:c r="C25" s="20"/>
    </x:row>
    <x:row r="26" ht="36" customHeight="1">
      <x:c r="A26" s="20" t="str">
        <x:v>Отдельно списанную банком комиссию не учитывайте здесь повторно. Резервы и удержания сопоставьте с определением остатка в отчёте.</x:v>
      </x:c>
      <x:c r="B26" s="20"/>
      <x:c r="C26" s="20"/>
    </x:row>
    <x:row r="27" ht="36" customHeight="1">
      <x:c r="A27" s="20" t="str">
        <x:v>Нулевая разница подтверждает только общий итог. Сопоставьте операции по идентификаторам, датам и статусам, исключите взаимно компенсирующиеся ошибки.</x:v>
      </x:c>
      <x:c r="B27" s="20"/>
      <x:c r="C27" s="20"/>
    </x:row>
    <x:row r="28" ht="36" customHeight="1">
      <x:c r="A28" s="20" t="str">
        <x:v>Это сверка взаиморасчётов, а не расчёт выручки или налога. Не указывайте полные номера карт. Сохраните исходные отчёты отдельно.</x:v>
      </x:c>
      <x:c r="B28" s="20"/>
      <x:c r="C28" s="20"/>
    </x:row>
    <x:row r="29" ht="36" customHeight="1">
      <x:c r="A29" s="20" t="str">
        <x:v>Методика и онлайн-расчёт: https://buh911.ru/blog/sverka-ekvayringa-s-vyruchkoy/ — версия инструмента 29.09.2026.</x:v>
      </x:c>
      <x:c r="B29" s="20"/>
      <x:c r="C29" s="20"/>
    </x:row>
    <x:row r="30" ht="26" customHeight="1">
      <x:c r="A30" s="2"/>
      <x:c r="B30" s="2"/>
      <x:c r="C30" s="2"/>
    </x:row>
  </x:sheetData>
  <x:mergeCells>
    <x:mergeCell ref="A22:C22"/>
    <x:mergeCell ref="A23:C23"/>
    <x:mergeCell ref="A24:C24"/>
    <x:mergeCell ref="A25:C25"/>
    <x:mergeCell ref="A26:C26"/>
    <x:mergeCell ref="A27:C27"/>
    <x:mergeCell ref="A28:C28"/>
    <x:mergeCell ref="A29:C29"/>
  </x:mergeCells>
  <x:conditionalFormatting sqref="B4:B4">
    <x:cfRule type="expression" dxfId="0" priority="1">
      <x:formula>AND(ISNUMBER(B4),ABS(B4)&gt;=0.01)</x:formula>
    </x:cfRule>
  </x:conditionalFormatting>
  <x:conditionalFormatting sqref="B19:B19">
    <x:cfRule type="expression" dxfId="1" priority="2">
      <x:formula>AND(ISNUMBER(B19),ABS(B19)&gt;=0.01)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41" hidden="0" customWidth="1"/>
    <x:col min="2" max="2" width="24" hidden="0" customWidth="1"/>
    <x:col min="3" max="3" width="59" hidden="0" customWidth="1"/>
  </x:cols>
  <x:sheetData>
    <x:row r="1" ht="12" customHeight="1">
      <x:c r="A1" s="2"/>
      <x:c r="B1" s="2"/>
      <x:c r="C1" s="2"/>
    </x:row>
    <x:row r="2" ht="34" customHeight="1">
      <x:c r="A2" s="3" t="str">
        <x:v>Сверка эквайринга — условный пример</x:v>
      </x:c>
      <x:c r="B2" s="3"/>
      <x:c r="C2" s="3"/>
    </x:row>
    <x:row r="3" ht="26" customHeight="1">
      <x:c r="A3" s="2" t="str">
        <x:v>Учебные суммы. Это не данные клиента и не образец налогового учёта.</x:v>
      </x:c>
      <x:c r="B3" s="2"/>
      <x:c r="C3" s="2"/>
    </x:row>
    <x:row r="4" ht="26" customHeight="1">
      <x:c r="A4" s="5" t="str">
        <x:v>Расхождение, ₽</x:v>
      </x:c>
      <x:c r="B4" s="8" t="n">
        <x:f>B19</x:f>
        <x:v>0</x:v>
      </x:c>
      <x:c r="C4" s="11" t="str">
        <x:v>Расчётный остаток минус остаток по отчёту</x:v>
      </x:c>
    </x:row>
    <x:row r="5" ht="26" customHeight="1">
      <x:c r="A5" s="2"/>
      <x:c r="B5" s="9"/>
      <x:c r="C5" s="12"/>
    </x:row>
    <x:row r="6" ht="26" customHeight="1">
      <x:c r="A6" s="20" t="str">
        <x:v>Начало периода</x:v>
      </x:c>
      <x:c r="B6" s="27" t="n">
        <x:v>46266</x:v>
      </x:c>
      <x:c r="C6" s="22" t="str">
        <x:v>Укажите дату и единое время отсечения в исходных отчётах</x:v>
      </x:c>
    </x:row>
    <x:row r="7" ht="26" customHeight="1">
      <x:c r="A7" s="20" t="str">
        <x:v>Конец периода</x:v>
      </x:c>
      <x:c r="B7" s="27" t="n">
        <x:v>46295</x:v>
      </x:c>
      <x:c r="C7" s="22" t="str">
        <x:v>Конец не должен быть раньше начала</x:v>
      </x:c>
    </x:row>
    <x:row r="8" ht="26" customHeight="1">
      <x:c r="A8" s="23" t="str">
        <x:v>Показатель</x:v>
      </x:c>
      <x:c r="B8" s="23" t="str">
        <x:v>Рубли</x:v>
      </x:c>
      <x:c r="C8" s="24" t="str">
        <x:v>Основание или файл</x:v>
      </x:c>
    </x:row>
    <x:row r="9" ht="38" customHeight="1">
      <x:c r="A9" s="20" t="str">
        <x:v>Остаток на начало</x:v>
      </x:c>
      <x:c r="B9" s="32" t="n">
        <x:v>10000</x:v>
      </x:c>
      <x:c r="C9" s="31" t="str">
        <x:v>Отчёт эквайера: незавершённые расчёты на начало</x:v>
      </x:c>
    </x:row>
    <x:row r="10" ht="38" customHeight="1">
      <x:c r="A10" s="20" t="str">
        <x:v>Подтверждённые оплаты</x:v>
      </x:c>
      <x:c r="B10" s="32" t="n">
        <x:v>100000</x:v>
      </x:c>
      <x:c r="C10" s="31" t="str">
        <x:v>Реестр эквайера: до вычета комиссии и возвратов</x:v>
      </x:c>
    </x:row>
    <x:row r="11" ht="38" customHeight="1">
      <x:c r="A11" s="20" t="str">
        <x:v>Возвраты</x:v>
      </x:c>
      <x:c r="B11" s="32" t="n">
        <x:v>5000</x:v>
      </x:c>
      <x:c r="C11" s="31" t="str">
        <x:v>Реестр возвратов, отражённых в расчётах за период</x:v>
      </x:c>
    </x:row>
    <x:row r="12" ht="38" customHeight="1">
      <x:c r="A12" s="20" t="str">
        <x:v>Удержанная комиссия</x:v>
      </x:c>
      <x:c r="B12" s="32" t="n">
        <x:v>2000</x:v>
      </x:c>
      <x:c r="C12" s="31" t="str">
        <x:v>Комиссия, удержанная из расчётов с эквайером</x:v>
      </x:c>
    </x:row>
    <x:row r="13" ht="38" customHeight="1">
      <x:c r="A13" s="20" t="str">
        <x:v>Прочие корректировки</x:v>
      </x:c>
      <x:c r="B13" s="32" t="n">
        <x:v>0</x:v>
      </x:c>
      <x:c r="C13" s="31" t="str">
        <x:v>Документ и объяснение знака каждой корректировки</x:v>
      </x:c>
    </x:row>
    <x:row r="14" ht="38" customHeight="1">
      <x:c r="A14" s="20" t="str">
        <x:v>Зачисления на счёт</x:v>
      </x:c>
      <x:c r="B14" s="32" t="n">
        <x:v>93000</x:v>
      </x:c>
      <x:c r="C14" s="31" t="str">
        <x:v>Банковская выписка: поступления от эквайера</x:v>
      </x:c>
    </x:row>
    <x:row r="15" ht="38" customHeight="1">
      <x:c r="A15" s="20" t="str">
        <x:v>Остаток на конец по отчёту</x:v>
      </x:c>
      <x:c r="B15" s="32" t="n">
        <x:v>10000</x:v>
      </x:c>
      <x:c r="C15" s="31" t="str">
        <x:v>Независимое значение из отчёта эквайера</x:v>
      </x:c>
    </x:row>
    <x:row r="16" ht="26" customHeight="1">
      <x:c r="A16" s="20"/>
      <x:c r="B16" s="33"/>
      <x:c r="C16" s="22"/>
    </x:row>
    <x:row r="17" ht="26" customHeight="1">
      <x:c r="A17" s="20"/>
      <x:c r="B17" s="33"/>
      <x:c r="C17" s="22"/>
    </x:row>
    <x:row r="18" ht="38" customHeight="1">
      <x:c r="A18" s="34" t="str">
        <x:v>Расчётный остаток на конец</x:v>
      </x:c>
      <x:c r="B18" s="37" t="n">
        <x:f>IF(AND(COUNT(B6:B7)=2,B7&gt;=B6,COUNT(B9:B14)=6,B10&gt;=0,B11&gt;=0,B12&gt;=0,B14&gt;=0),ROUND(SUM(B9:B10)-SUM(B11:B12)+B13-B14,2),"проверьте ввод")</x:f>
        <x:v>10000</x:v>
      </x:c>
      <x:c r="C18" s="36" t="str">
        <x:v>Начало + оплаты − возвраты − комиссия + корректировки − зачисления</x:v>
      </x:c>
    </x:row>
    <x:row r="19" ht="38" customHeight="1">
      <x:c r="A19" s="34" t="str">
        <x:v>Расхождение</x:v>
      </x:c>
      <x:c r="B19" s="37" t="n">
        <x:f>IF(AND(ISNUMBER(B18),ISNUMBER(B15)),ROUND(B18-B15,2),"нет данных")</x:f>
        <x:v>0</x:v>
      </x:c>
      <x:c r="C19" s="36" t="str">
        <x:v>Расчётный остаток − остаток по отчёту</x:v>
      </x:c>
    </x:row>
    <x:row r="20" ht="26" customHeight="1">
      <x:c r="A20" s="2"/>
      <x:c r="B20" s="2"/>
      <x:c r="C20" s="2"/>
    </x:row>
    <x:row r="21" ht="26" customHeight="1">
      <x:c r="A21" s="38" t="str">
        <x:v>Как заполнить и проверить</x:v>
      </x:c>
      <x:c r="B21" s="38"/>
      <x:c r="C21" s="38"/>
    </x:row>
    <x:row r="22" ht="36" customHeight="1">
      <x:c r="A22" s="20" t="str">
        <x:v>Все суммы в рублях. Синие ячейки — ваши данные; формулы чёрные. Заполните даты и все семь сумм. Если движения не было, введите 0.</x:v>
      </x:c>
      <x:c r="B22" s="20"/>
      <x:c r="C22" s="20"/>
    </x:row>
    <x:row r="23" ht="36" customHeight="1">
      <x:c r="A23" s="20" t="str">
        <x:v>Один эквайер, одна валюта и одинаковое время отсечения. Положительный остаток — долг эквайера вам; отрицательный — ваш долг эквайеру.</x:v>
      </x:c>
      <x:c r="B23" s="20"/>
      <x:c r="C23" s="20"/>
    </x:row>
    <x:row r="24" ht="36" customHeight="1">
      <x:c r="A24" s="20" t="str">
        <x:v>Оплаты указаны до комиссии и возвратов. Возвраты прошлых продаж допустимы; они могут превышать оплаты текущего периода.</x:v>
      </x:c>
      <x:c r="B24" s="20"/>
      <x:c r="C24" s="20"/>
    </x:row>
    <x:row r="25" ht="36" customHeight="1">
      <x:c r="A25" s="20" t="str">
        <x:v>Знак корректировки: плюс увеличивает долг эквайера, минус уменьшает. Каждая корректировка должна иметь основание; не подгоняйте ей итог.</x:v>
      </x:c>
      <x:c r="B25" s="20"/>
      <x:c r="C25" s="20"/>
    </x:row>
    <x:row r="26" ht="36" customHeight="1">
      <x:c r="A26" s="20" t="str">
        <x:v>Отдельно списанную банком комиссию не учитывайте здесь повторно. Резервы и удержания сопоставьте с определением остатка в отчёте.</x:v>
      </x:c>
      <x:c r="B26" s="20"/>
      <x:c r="C26" s="20"/>
    </x:row>
    <x:row r="27" ht="36" customHeight="1">
      <x:c r="A27" s="20" t="str">
        <x:v>Нулевая разница подтверждает только общий итог. Сопоставьте операции по идентификаторам, датам и статусам, исключите взаимно компенсирующиеся ошибки.</x:v>
      </x:c>
      <x:c r="B27" s="20"/>
      <x:c r="C27" s="20"/>
    </x:row>
    <x:row r="28" ht="36" customHeight="1">
      <x:c r="A28" s="20" t="str">
        <x:v>Это сверка взаиморасчётов, а не расчёт выручки или налога. Не указывайте полные номера карт. Сохраните исходные отчёты отдельно.</x:v>
      </x:c>
      <x:c r="B28" s="20"/>
      <x:c r="C28" s="20"/>
    </x:row>
    <x:row r="29" ht="36" customHeight="1">
      <x:c r="A29" s="20" t="str">
        <x:v>Методика и онлайн-расчёт: https://buh911.ru/blog/sverka-ekvayringa-s-vyruchkoy/ — версия инструмента 29.09.2026.</x:v>
      </x:c>
      <x:c r="B29" s="20"/>
      <x:c r="C29" s="20"/>
    </x:row>
    <x:row r="30" ht="26" customHeight="1">
      <x:c r="A30" s="2"/>
      <x:c r="B30" s="2"/>
      <x:c r="C30" s="2"/>
    </x:row>
  </x:sheetData>
  <x:mergeCells>
    <x:mergeCell ref="A22:C22"/>
    <x:mergeCell ref="A23:C23"/>
    <x:mergeCell ref="A24:C24"/>
    <x:mergeCell ref="A25:C25"/>
    <x:mergeCell ref="A26:C26"/>
    <x:mergeCell ref="A27:C27"/>
    <x:mergeCell ref="A28:C28"/>
    <x:mergeCell ref="A29:C29"/>
  </x:mergeCells>
  <x:conditionalFormatting sqref="B4:B4">
    <x:cfRule type="expression" dxfId="2" priority="1">
      <x:formula>AND(ISNUMBER(B4),ABS(B4)&gt;=0.01)</x:formula>
    </x:cfRule>
  </x:conditionalFormatting>
  <x:conditionalFormatting sqref="B19:B19">
    <x:cfRule type="expression" dxfId="3" priority="2">
      <x:formula>AND(ISNUMBER(B19),ABS(B19)&gt;=0.01)</x:formula>
    </x:cfRule>
  </x:conditionalFormatting>
  <x:pageMargins left="0.7" right="0.7" top="0.75" bottom="0.75" header="0.3" footer="0.3"/>
</x:worksheet>
</file>